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" sheetId="1" r:id="rId4"/>
  </sheets>
  <definedNames/>
  <calcPr/>
  <extLst>
    <ext uri="GoogleSheetsCustomDataVersion2">
      <go:sheetsCustomData xmlns:go="http://customooxmlschemas.google.com/" r:id="rId5" roundtripDataChecksum="KBFng3HNPaAUudLTclRo21BZ5IyRcHcJARMeCLpekBw="/>
    </ext>
  </extLst>
</workbook>
</file>

<file path=xl/sharedStrings.xml><?xml version="1.0" encoding="utf-8"?>
<sst xmlns="http://schemas.openxmlformats.org/spreadsheetml/2006/main" count="40" uniqueCount="38">
  <si>
    <t>PREFEITURA MUNICIPAL DE UMUARAMA</t>
  </si>
  <si>
    <t>SECRETARIA DE EDUCAÇÃO</t>
  </si>
  <si>
    <r>
      <rPr>
        <rFont val="Arial"/>
        <b/>
        <color theme="1"/>
        <sz val="10.0"/>
      </rPr>
      <t xml:space="preserve">PRESTAÇÃO DE CONTAS – MÊS </t>
    </r>
    <r>
      <rPr>
        <rFont val="Arial"/>
        <b/>
        <color rgb="FFC9211E"/>
        <sz val="10.0"/>
      </rPr>
      <t>MARÇO</t>
    </r>
  </si>
  <si>
    <t>UNIDADE EDUCACIONAL</t>
  </si>
  <si>
    <t>VALOR:</t>
  </si>
  <si>
    <t>DATA</t>
  </si>
  <si>
    <t>Nº DOCUMENTO</t>
  </si>
  <si>
    <t>FORNECEDOR</t>
  </si>
  <si>
    <t>TIPO DOCUMENTO</t>
  </si>
  <si>
    <t>ISS RETIDO</t>
  </si>
  <si>
    <t>VALOR LÍQUIDO</t>
  </si>
  <si>
    <t>MILLENIUM CARTRIDEGE IMPORTS</t>
  </si>
  <si>
    <t>NF-e</t>
  </si>
  <si>
    <t>R FERREIRA REFRIGERAÇÃO</t>
  </si>
  <si>
    <t>NFS-e</t>
  </si>
  <si>
    <t>CHAVENCO E FERNANDEZ LTDA</t>
  </si>
  <si>
    <t>CHAVENCO E FERNANDEZ ME</t>
  </si>
  <si>
    <t>DANFE</t>
  </si>
  <si>
    <t>VALORES PARCIAIS</t>
  </si>
  <si>
    <t>TOTAL DA PRESTAÇÃO DE CONTAS</t>
  </si>
  <si>
    <t>VALORES A DEVOLVER</t>
  </si>
  <si>
    <t>xxxxxxx</t>
  </si>
  <si>
    <t>Letícia Labiak Pereira</t>
  </si>
  <si>
    <t>Direção (assinatura e carimbo)</t>
  </si>
  <si>
    <t>Secretária de Educação</t>
  </si>
  <si>
    <t>A PRESENTE PRESTAÇÃO DE CONTAS FOI CONSIDERADA:</t>
  </si>
  <si>
    <t>REGULAR</t>
  </si>
  <si>
    <t>RESPONSABILIDADE BAIXADA EM ______/_____/_____</t>
  </si>
  <si>
    <t>IRREGULAR</t>
  </si>
  <si>
    <t>RESTITUIDA EM  ____/____/______</t>
  </si>
  <si>
    <t>Conferida por:</t>
  </si>
  <si>
    <t>De acordo:</t>
  </si>
  <si>
    <t>Visto:</t>
  </si>
  <si>
    <t>____________________________________</t>
  </si>
  <si>
    <t>_________________________________________</t>
  </si>
  <si>
    <t>Orçamento</t>
  </si>
  <si>
    <t>Contabilidade</t>
  </si>
  <si>
    <t>Secretário de Fazenda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</si>
</sst>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_);_(* \(#,##0\);_(* \-??_);_(@_)"/>
    <numFmt numFmtId="165" formatCode="[$R$-416]\ #,##0.00;[RED]\-[$R$-416]\ #,##0.00"/>
    <numFmt numFmtId="166" formatCode="d/mmm"/>
    <numFmt numFmtId="167" formatCode="[$R$-416]\ #,##0.00;\-[$R$-416]\ #,##0.00"/>
    <numFmt numFmtId="168" formatCode="_(&quot;R$ &quot;* #,##0.00_);_(&quot;R$ &quot;* \(#,##0.00\);_(&quot;R$ &quot;* \-??_);_(@_)"/>
    <numFmt numFmtId="169" formatCode="_ * #,##0.00_ ;_ * \-#,##0.00_ ;_ * \-??_ ;_ @_ "/>
    <numFmt numFmtId="170" formatCode="_(* #,##0.00_);_(* \(#,##0.00\);_(* \-??_);_(@_)"/>
  </numFmts>
  <fonts count="11">
    <font>
      <sz val="11.0"/>
      <color rgb="FF000000"/>
      <name val="Calibri"/>
      <scheme val="minor"/>
    </font>
    <font>
      <b/>
      <sz val="10.0"/>
      <color theme="1"/>
      <name val="Arial"/>
    </font>
    <font/>
    <font>
      <sz val="11.0"/>
      <color rgb="FF000000"/>
      <name val="Calibri"/>
    </font>
    <font>
      <sz val="10.0"/>
      <color theme="1"/>
      <name val="Arial"/>
    </font>
    <font>
      <b/>
      <sz val="10.0"/>
      <color rgb="FFC9211E"/>
      <name val="Arial"/>
    </font>
    <font>
      <b/>
      <sz val="9.0"/>
      <color theme="1"/>
      <name val="Arial"/>
    </font>
    <font>
      <sz val="10.0"/>
      <color rgb="FFC9211E"/>
      <name val="Arial"/>
    </font>
    <font>
      <sz val="10.0"/>
      <color rgb="FFFF0000"/>
      <name val="Arial"/>
    </font>
    <font>
      <b/>
      <sz val="10.0"/>
      <color rgb="FFFF0000"/>
      <name val="Arial"/>
    </font>
    <font>
      <b/>
      <u/>
      <sz val="10.0"/>
      <color rgb="FFC9211E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4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8" fillId="0" fontId="4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8" fillId="0" fontId="2" numFmtId="0" xfId="0" applyBorder="1" applyFont="1"/>
    <xf borderId="7" fillId="0" fontId="5" numFmtId="0" xfId="0" applyAlignment="1" applyBorder="1" applyFont="1">
      <alignment horizontal="center" shrinkToFit="0" vertical="bottom" wrapText="0"/>
    </xf>
    <xf borderId="7" fillId="0" fontId="6" numFmtId="0" xfId="0" applyAlignment="1" applyBorder="1" applyFon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9" fillId="2" fontId="6" numFmtId="0" xfId="0" applyAlignment="1" applyBorder="1" applyFill="1" applyFont="1">
      <alignment horizontal="center" shrinkToFit="0" vertical="center" wrapText="0"/>
    </xf>
    <xf borderId="10" fillId="0" fontId="2" numFmtId="0" xfId="0" applyBorder="1" applyFont="1"/>
    <xf borderId="11" fillId="2" fontId="6" numFmtId="164" xfId="0" applyAlignment="1" applyBorder="1" applyFont="1" applyNumberFormat="1">
      <alignment horizontal="center" shrinkToFit="0" vertical="bottom" wrapText="0"/>
    </xf>
    <xf borderId="11" fillId="2" fontId="6" numFmtId="0" xfId="0" applyAlignment="1" applyBorder="1" applyFont="1">
      <alignment horizontal="center" shrinkToFit="0" vertical="bottom" wrapText="0"/>
    </xf>
    <xf borderId="12" fillId="2" fontId="6" numFmtId="0" xfId="0" applyAlignment="1" applyBorder="1" applyFont="1">
      <alignment horizontal="center" shrinkToFit="0" vertical="bottom" wrapText="0"/>
    </xf>
    <xf borderId="13" fillId="3" fontId="7" numFmtId="166" xfId="0" applyAlignment="1" applyBorder="1" applyFill="1" applyFont="1" applyNumberFormat="1">
      <alignment horizontal="center" shrinkToFit="0" vertical="center" wrapText="0"/>
    </xf>
    <xf borderId="14" fillId="0" fontId="2" numFmtId="0" xfId="0" applyBorder="1" applyFont="1"/>
    <xf borderId="15" fillId="3" fontId="7" numFmtId="0" xfId="0" applyAlignment="1" applyBorder="1" applyFont="1">
      <alignment horizontal="center" shrinkToFit="0" vertical="bottom" wrapText="0"/>
    </xf>
    <xf borderId="16" fillId="0" fontId="7" numFmtId="0" xfId="0" applyAlignment="1" applyBorder="1" applyFont="1">
      <alignment horizontal="left" shrinkToFit="0" vertical="bottom" wrapText="0"/>
    </xf>
    <xf borderId="16" fillId="0" fontId="7" numFmtId="0" xfId="0" applyAlignment="1" applyBorder="1" applyFont="1">
      <alignment horizontal="center" shrinkToFit="0" vertical="bottom" wrapText="0"/>
    </xf>
    <xf borderId="16" fillId="0" fontId="7" numFmtId="167" xfId="0" applyAlignment="1" applyBorder="1" applyFont="1" applyNumberFormat="1">
      <alignment horizontal="center" shrinkToFit="0" vertical="bottom" wrapText="0"/>
    </xf>
    <xf borderId="17" fillId="0" fontId="7" numFmtId="167" xfId="0" applyAlignment="1" applyBorder="1" applyFont="1" applyNumberFormat="1">
      <alignment horizontal="center" shrinkToFit="0" vertical="bottom" wrapText="0"/>
    </xf>
    <xf borderId="18" fillId="3" fontId="7" numFmtId="166" xfId="0" applyAlignment="1" applyBorder="1" applyFont="1" applyNumberFormat="1">
      <alignment horizontal="center" shrinkToFit="0" vertical="center" wrapText="0"/>
    </xf>
    <xf borderId="19" fillId="0" fontId="2" numFmtId="0" xfId="0" applyBorder="1" applyFont="1"/>
    <xf borderId="20" fillId="3" fontId="7" numFmtId="0" xfId="0" applyAlignment="1" applyBorder="1" applyFont="1">
      <alignment horizontal="center" shrinkToFit="0" vertical="bottom" wrapText="0"/>
    </xf>
    <xf borderId="20" fillId="0" fontId="7" numFmtId="0" xfId="0" applyAlignment="1" applyBorder="1" applyFont="1">
      <alignment horizontal="left" shrinkToFit="0" vertical="bottom" wrapText="0"/>
    </xf>
    <xf borderId="20" fillId="0" fontId="7" numFmtId="167" xfId="0" applyAlignment="1" applyBorder="1" applyFont="1" applyNumberFormat="1">
      <alignment horizontal="center" shrinkToFit="0" vertical="bottom" wrapText="0"/>
    </xf>
    <xf borderId="21" fillId="0" fontId="7" numFmtId="167" xfId="0" applyAlignment="1" applyBorder="1" applyFont="1" applyNumberFormat="1">
      <alignment horizontal="center" shrinkToFit="0" vertical="bottom" wrapText="0"/>
    </xf>
    <xf borderId="18" fillId="3" fontId="4" numFmtId="166" xfId="0" applyAlignment="1" applyBorder="1" applyFont="1" applyNumberFormat="1">
      <alignment horizontal="center" shrinkToFit="0" vertical="center" wrapText="0"/>
    </xf>
    <xf borderId="20" fillId="3" fontId="4" numFmtId="0" xfId="0" applyAlignment="1" applyBorder="1" applyFont="1">
      <alignment horizontal="center" shrinkToFit="0" vertical="bottom" wrapText="0"/>
    </xf>
    <xf borderId="20" fillId="0" fontId="4" numFmtId="0" xfId="0" applyAlignment="1" applyBorder="1" applyFont="1">
      <alignment horizontal="left" shrinkToFit="0" vertical="bottom" wrapText="0"/>
    </xf>
    <xf borderId="20" fillId="0" fontId="4" numFmtId="0" xfId="0" applyAlignment="1" applyBorder="1" applyFont="1">
      <alignment horizontal="center" shrinkToFit="0" vertical="bottom" wrapText="0"/>
    </xf>
    <xf borderId="20" fillId="0" fontId="4" numFmtId="167" xfId="0" applyAlignment="1" applyBorder="1" applyFont="1" applyNumberFormat="1">
      <alignment horizontal="center" shrinkToFit="0" vertical="bottom" wrapText="0"/>
    </xf>
    <xf borderId="21" fillId="0" fontId="4" numFmtId="167" xfId="0" applyAlignment="1" applyBorder="1" applyFont="1" applyNumberFormat="1">
      <alignment horizontal="center" shrinkToFit="0" vertical="bottom" wrapText="0"/>
    </xf>
    <xf borderId="16" fillId="0" fontId="4" numFmtId="0" xfId="0" applyAlignment="1" applyBorder="1" applyFont="1">
      <alignment horizontal="center" shrinkToFit="0" vertical="bottom" wrapText="0"/>
    </xf>
    <xf borderId="20" fillId="0" fontId="8" numFmtId="168" xfId="0" applyAlignment="1" applyBorder="1" applyFont="1" applyNumberFormat="1">
      <alignment horizontal="center" shrinkToFit="0" vertical="bottom" wrapText="0"/>
    </xf>
    <xf borderId="20" fillId="0" fontId="8" numFmtId="167" xfId="0" applyAlignment="1" applyBorder="1" applyFont="1" applyNumberFormat="1">
      <alignment horizontal="left" shrinkToFit="0" vertical="bottom" wrapText="0"/>
    </xf>
    <xf borderId="21" fillId="0" fontId="8" numFmtId="167" xfId="0" applyAlignment="1" applyBorder="1" applyFont="1" applyNumberFormat="1">
      <alignment horizontal="center" shrinkToFit="0" vertical="bottom" wrapText="0"/>
    </xf>
    <xf borderId="18" fillId="0" fontId="4" numFmtId="166" xfId="0" applyAlignment="1" applyBorder="1" applyFont="1" applyNumberFormat="1">
      <alignment horizontal="center" shrinkToFit="0" vertical="center" wrapText="0"/>
    </xf>
    <xf borderId="20" fillId="0" fontId="4" numFmtId="0" xfId="0" applyAlignment="1" applyBorder="1" applyFont="1">
      <alignment horizontal="center" shrinkToFit="0" vertical="center" wrapText="0"/>
    </xf>
    <xf borderId="20" fillId="0" fontId="8" numFmtId="0" xfId="0" applyAlignment="1" applyBorder="1" applyFont="1">
      <alignment horizontal="center" shrinkToFit="0" vertical="bottom" wrapText="0"/>
    </xf>
    <xf borderId="20" fillId="0" fontId="9" numFmtId="0" xfId="0" applyAlignment="1" applyBorder="1" applyFont="1">
      <alignment horizontal="right" shrinkToFit="0" vertical="bottom" wrapText="0"/>
    </xf>
    <xf borderId="20" fillId="0" fontId="4" numFmtId="167" xfId="0" applyAlignment="1" applyBorder="1" applyFont="1" applyNumberFormat="1">
      <alignment shrinkToFit="0" vertical="bottom" wrapText="0"/>
    </xf>
    <xf borderId="21" fillId="0" fontId="4" numFmtId="167" xfId="0" applyAlignment="1" applyBorder="1" applyFont="1" applyNumberFormat="1">
      <alignment horizontal="right" shrinkToFit="0" vertical="bottom" wrapText="0"/>
    </xf>
    <xf borderId="20" fillId="3" fontId="4" numFmtId="0" xfId="0" applyAlignment="1" applyBorder="1" applyFont="1">
      <alignment horizontal="left" shrinkToFit="0" vertical="bottom" wrapText="0"/>
    </xf>
    <xf borderId="20" fillId="3" fontId="4" numFmtId="167" xfId="0" applyAlignment="1" applyBorder="1" applyFont="1" applyNumberFormat="1">
      <alignment shrinkToFit="0" vertical="bottom" wrapText="0"/>
    </xf>
    <xf borderId="21" fillId="3" fontId="4" numFmtId="167" xfId="0" applyAlignment="1" applyBorder="1" applyFont="1" applyNumberFormat="1">
      <alignment horizontal="right" shrinkToFit="0" vertical="bottom" wrapText="0"/>
    </xf>
    <xf borderId="0" fillId="0" fontId="3" numFmtId="169" xfId="0" applyAlignment="1" applyFont="1" applyNumberFormat="1">
      <alignment shrinkToFit="0" vertical="bottom" wrapText="0"/>
    </xf>
    <xf borderId="20" fillId="0" fontId="4" numFmtId="3" xfId="0" applyAlignment="1" applyBorder="1" applyFont="1" applyNumberFormat="1">
      <alignment horizontal="center" shrinkToFit="0" vertical="center" wrapText="0"/>
    </xf>
    <xf borderId="20" fillId="0" fontId="1" numFmtId="0" xfId="0" applyAlignment="1" applyBorder="1" applyFont="1">
      <alignment horizontal="center" shrinkToFit="0" vertical="bottom" wrapText="0"/>
    </xf>
    <xf borderId="21" fillId="0" fontId="4" numFmtId="167" xfId="0" applyAlignment="1" applyBorder="1" applyFont="1" applyNumberFormat="1">
      <alignment shrinkToFit="0" vertical="bottom" wrapText="0"/>
    </xf>
    <xf borderId="21" fillId="0" fontId="9" numFmtId="167" xfId="0" applyAlignment="1" applyBorder="1" applyFont="1" applyNumberFormat="1">
      <alignment shrinkToFit="0" vertical="bottom" wrapText="0"/>
    </xf>
    <xf borderId="21" fillId="0" fontId="9" numFmtId="167" xfId="0" applyAlignment="1" applyBorder="1" applyFont="1" applyNumberFormat="1">
      <alignment horizontal="right" shrinkToFit="0" vertical="bottom" wrapText="0"/>
    </xf>
    <xf borderId="18" fillId="4" fontId="1" numFmtId="0" xfId="0" applyAlignment="1" applyBorder="1" applyFill="1" applyFont="1">
      <alignment horizontal="left" shrinkToFit="0" vertical="bottom" wrapText="0"/>
    </xf>
    <xf borderId="22" fillId="0" fontId="2" numFmtId="0" xfId="0" applyBorder="1" applyFont="1"/>
    <xf borderId="20" fillId="4" fontId="1" numFmtId="167" xfId="0" applyAlignment="1" applyBorder="1" applyFont="1" applyNumberFormat="1">
      <alignment shrinkToFit="0" vertical="bottom" wrapText="0"/>
    </xf>
    <xf borderId="21" fillId="4" fontId="1" numFmtId="167" xfId="0" applyAlignment="1" applyBorder="1" applyFont="1" applyNumberFormat="1">
      <alignment horizontal="right" shrinkToFit="0" vertical="bottom" wrapText="0"/>
    </xf>
    <xf borderId="23" fillId="4" fontId="1" numFmtId="0" xfId="0" applyAlignment="1" applyBorder="1" applyFont="1">
      <alignment horizontal="left" shrinkToFit="0" vertical="bottom" wrapText="0"/>
    </xf>
    <xf borderId="24" fillId="0" fontId="2" numFmtId="0" xfId="0" applyBorder="1" applyFont="1"/>
    <xf borderId="25" fillId="0" fontId="2" numFmtId="0" xfId="0" applyBorder="1" applyFont="1"/>
    <xf borderId="26" fillId="4" fontId="1" numFmtId="167" xfId="0" applyAlignment="1" applyBorder="1" applyFont="1" applyNumberFormat="1">
      <alignment shrinkToFit="0" vertical="bottom" wrapText="0"/>
    </xf>
    <xf borderId="27" fillId="4" fontId="1" numFmtId="167" xfId="0" applyAlignment="1" applyBorder="1" applyFont="1" applyNumberFormat="1">
      <alignment horizontal="right" shrinkToFit="0" vertical="bottom" wrapText="0"/>
    </xf>
    <xf borderId="1" fillId="0" fontId="1" numFmtId="0" xfId="0" applyAlignment="1" applyBorder="1" applyFont="1">
      <alignment horizontal="right" shrinkToFit="0" vertical="bottom" wrapText="0"/>
    </xf>
    <xf borderId="0" fillId="0" fontId="10" numFmtId="0" xfId="0" applyAlignment="1" applyFont="1">
      <alignment horizontal="center" readingOrder="0"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5" fillId="0" fontId="4" numFmtId="0" xfId="0" applyAlignment="1" applyBorder="1" applyFont="1">
      <alignment horizontal="left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5" fillId="0" fontId="4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28" fillId="0" fontId="1" numFmtId="0" xfId="0" applyAlignment="1" applyBorder="1" applyFont="1">
      <alignment horizontal="center" shrinkToFit="0" vertical="bottom" wrapText="0"/>
    </xf>
    <xf borderId="28" fillId="0" fontId="2" numFmtId="0" xfId="0" applyBorder="1" applyFont="1"/>
    <xf borderId="29" fillId="0" fontId="2" numFmtId="0" xfId="0" applyBorder="1" applyFont="1"/>
    <xf borderId="1" fillId="0" fontId="4" numFmtId="0" xfId="0" applyAlignment="1" applyBorder="1" applyFont="1">
      <alignment shrinkToFit="0" vertical="bottom" wrapText="0"/>
    </xf>
    <xf borderId="0" fillId="0" fontId="4" numFmtId="164" xfId="0" applyAlignment="1" applyFont="1" applyNumberFormat="1">
      <alignment horizontal="left"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5" fillId="0" fontId="4" numFmtId="164" xfId="0" applyAlignment="1" applyBorder="1" applyFont="1" applyNumberFormat="1">
      <alignment shrinkToFit="0" vertical="bottom" wrapText="0"/>
    </xf>
    <xf borderId="30" fillId="0" fontId="4" numFmtId="0" xfId="0" applyAlignment="1" applyBorder="1" applyFont="1">
      <alignment horizontal="center" shrinkToFit="0" vertical="bottom" wrapText="0"/>
    </xf>
    <xf borderId="28" fillId="0" fontId="4" numFmtId="0" xfId="0" applyAlignment="1" applyBorder="1" applyFont="1">
      <alignment horizontal="center" shrinkToFit="0" vertical="bottom" wrapText="0"/>
    </xf>
    <xf borderId="0" fillId="0" fontId="3" numFmtId="170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29"/>
    <col customWidth="1" min="2" max="2" width="5.71"/>
    <col customWidth="1" min="3" max="3" width="15.0"/>
    <col customWidth="1" min="4" max="4" width="35.86"/>
    <col customWidth="1" min="5" max="5" width="17.57"/>
    <col customWidth="1" min="6" max="6" width="10.57"/>
    <col customWidth="1" min="7" max="7" width="14.57"/>
    <col customWidth="1" min="8" max="8" width="10.71"/>
    <col customWidth="1" min="9" max="26" width="9.14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8"/>
      <c r="B3" s="9"/>
      <c r="C3" s="10"/>
      <c r="D3" s="11"/>
      <c r="E3" s="9"/>
      <c r="F3" s="12"/>
      <c r="G3" s="1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14" t="s">
        <v>2</v>
      </c>
      <c r="G4" s="1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16" t="s">
        <v>3</v>
      </c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17" t="s">
        <v>4</v>
      </c>
      <c r="C6" s="18">
        <v>1000.0</v>
      </c>
      <c r="D6" s="19"/>
      <c r="E6" s="9"/>
      <c r="F6" s="12"/>
      <c r="G6" s="1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20" t="s">
        <v>5</v>
      </c>
      <c r="B7" s="21"/>
      <c r="C7" s="22" t="s">
        <v>6</v>
      </c>
      <c r="D7" s="23" t="s">
        <v>7</v>
      </c>
      <c r="E7" s="23" t="s">
        <v>8</v>
      </c>
      <c r="F7" s="23" t="s">
        <v>9</v>
      </c>
      <c r="G7" s="24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25">
        <v>44998.0</v>
      </c>
      <c r="B8" s="26"/>
      <c r="C8" s="27">
        <v>11422.0</v>
      </c>
      <c r="D8" s="28" t="s">
        <v>11</v>
      </c>
      <c r="E8" s="29" t="s">
        <v>12</v>
      </c>
      <c r="F8" s="30"/>
      <c r="G8" s="31">
        <v>474.0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25">
        <v>45005.0</v>
      </c>
      <c r="B9" s="26"/>
      <c r="C9" s="27">
        <v>258.0</v>
      </c>
      <c r="D9" s="28" t="s">
        <v>13</v>
      </c>
      <c r="E9" s="29" t="s">
        <v>14</v>
      </c>
      <c r="F9" s="30">
        <v>4.42</v>
      </c>
      <c r="G9" s="31">
        <v>215.58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32">
        <v>45008.0</v>
      </c>
      <c r="B10" s="33"/>
      <c r="C10" s="34">
        <v>2847.0</v>
      </c>
      <c r="D10" s="35" t="s">
        <v>15</v>
      </c>
      <c r="E10" s="29" t="s">
        <v>14</v>
      </c>
      <c r="F10" s="36">
        <v>0.6</v>
      </c>
      <c r="G10" s="37">
        <v>29.4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32">
        <v>45008.0</v>
      </c>
      <c r="B11" s="33"/>
      <c r="C11" s="34">
        <v>5403.0</v>
      </c>
      <c r="D11" s="35" t="s">
        <v>16</v>
      </c>
      <c r="E11" s="29" t="s">
        <v>17</v>
      </c>
      <c r="F11" s="36"/>
      <c r="G11" s="37">
        <v>250.72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38"/>
      <c r="B12" s="33"/>
      <c r="C12" s="39"/>
      <c r="D12" s="40"/>
      <c r="E12" s="41"/>
      <c r="F12" s="42"/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38"/>
      <c r="B13" s="33"/>
      <c r="C13" s="39"/>
      <c r="D13" s="40"/>
      <c r="E13" s="44"/>
      <c r="F13" s="42"/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38"/>
      <c r="B14" s="33"/>
      <c r="C14" s="39"/>
      <c r="D14" s="40"/>
      <c r="E14" s="45"/>
      <c r="F14" s="46"/>
      <c r="G14" s="4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48"/>
      <c r="B15" s="33"/>
      <c r="C15" s="49"/>
      <c r="D15" s="40"/>
      <c r="E15" s="50"/>
      <c r="F15" s="46"/>
      <c r="G15" s="4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48"/>
      <c r="B16" s="33"/>
      <c r="C16" s="49"/>
      <c r="D16" s="51"/>
      <c r="E16" s="50"/>
      <c r="F16" s="46"/>
      <c r="G16" s="4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48"/>
      <c r="B17" s="33"/>
      <c r="C17" s="49"/>
      <c r="D17" s="40"/>
      <c r="E17" s="41"/>
      <c r="F17" s="52"/>
      <c r="G17" s="4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48"/>
      <c r="B18" s="33"/>
      <c r="C18" s="49"/>
      <c r="D18" s="40"/>
      <c r="E18" s="41"/>
      <c r="F18" s="52"/>
      <c r="G18" s="4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38"/>
      <c r="B19" s="33"/>
      <c r="C19" s="39"/>
      <c r="D19" s="40"/>
      <c r="E19" s="41"/>
      <c r="F19" s="52"/>
      <c r="G19" s="4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48"/>
      <c r="B20" s="33"/>
      <c r="C20" s="49"/>
      <c r="D20" s="40"/>
      <c r="E20" s="41"/>
      <c r="F20" s="52"/>
      <c r="G20" s="5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48"/>
      <c r="B21" s="33"/>
      <c r="C21" s="49"/>
      <c r="D21" s="40"/>
      <c r="E21" s="41"/>
      <c r="F21" s="52"/>
      <c r="G21" s="5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48"/>
      <c r="B22" s="33"/>
      <c r="C22" s="49"/>
      <c r="D22" s="54"/>
      <c r="E22" s="39"/>
      <c r="F22" s="55"/>
      <c r="G22" s="56"/>
      <c r="H22" s="4"/>
      <c r="I22" s="5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48"/>
      <c r="B23" s="33"/>
      <c r="C23" s="49"/>
      <c r="D23" s="54"/>
      <c r="E23" s="39"/>
      <c r="F23" s="55"/>
      <c r="G23" s="56"/>
      <c r="H23" s="4"/>
      <c r="I23" s="5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8"/>
      <c r="B24" s="33"/>
      <c r="C24" s="49"/>
      <c r="D24" s="54"/>
      <c r="E24" s="39"/>
      <c r="F24" s="55"/>
      <c r="G24" s="56"/>
      <c r="H24" s="4"/>
      <c r="I24" s="5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8"/>
      <c r="B25" s="33"/>
      <c r="C25" s="49"/>
      <c r="D25" s="54"/>
      <c r="E25" s="39"/>
      <c r="F25" s="55"/>
      <c r="G25" s="56"/>
      <c r="H25" s="4"/>
      <c r="I25" s="5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8"/>
      <c r="B26" s="33"/>
      <c r="C26" s="49"/>
      <c r="D26" s="54"/>
      <c r="E26" s="39"/>
      <c r="F26" s="55"/>
      <c r="G26" s="56"/>
      <c r="H26" s="4"/>
      <c r="I26" s="5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8"/>
      <c r="B27" s="33"/>
      <c r="C27" s="49"/>
      <c r="D27" s="54"/>
      <c r="E27" s="39"/>
      <c r="F27" s="55"/>
      <c r="G27" s="56"/>
      <c r="H27" s="4"/>
      <c r="I27" s="5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48"/>
      <c r="B28" s="33"/>
      <c r="C28" s="49"/>
      <c r="D28" s="54"/>
      <c r="E28" s="39"/>
      <c r="F28" s="55"/>
      <c r="G28" s="56"/>
      <c r="H28" s="4"/>
      <c r="I28" s="5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48"/>
      <c r="B29" s="33"/>
      <c r="C29" s="49"/>
      <c r="D29" s="54"/>
      <c r="E29" s="39"/>
      <c r="F29" s="55"/>
      <c r="G29" s="56"/>
      <c r="H29" s="4"/>
      <c r="I29" s="5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8"/>
      <c r="B30" s="33"/>
      <c r="C30" s="49"/>
      <c r="D30" s="54"/>
      <c r="E30" s="39"/>
      <c r="F30" s="55"/>
      <c r="G30" s="56"/>
      <c r="H30" s="4"/>
      <c r="I30" s="5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8"/>
      <c r="B31" s="33"/>
      <c r="C31" s="49"/>
      <c r="D31" s="54"/>
      <c r="E31" s="39"/>
      <c r="F31" s="55"/>
      <c r="G31" s="56"/>
      <c r="H31" s="4"/>
      <c r="I31" s="5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8"/>
      <c r="B32" s="33"/>
      <c r="C32" s="49"/>
      <c r="D32" s="54"/>
      <c r="E32" s="39"/>
      <c r="F32" s="55"/>
      <c r="G32" s="56"/>
      <c r="H32" s="4"/>
      <c r="I32" s="5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8"/>
      <c r="B33" s="33"/>
      <c r="C33" s="58"/>
      <c r="D33" s="54"/>
      <c r="E33" s="39"/>
      <c r="F33" s="55"/>
      <c r="G33" s="5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8"/>
      <c r="B34" s="33"/>
      <c r="C34" s="58"/>
      <c r="D34" s="54"/>
      <c r="E34" s="39"/>
      <c r="F34" s="55"/>
      <c r="G34" s="5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8"/>
      <c r="B35" s="33"/>
      <c r="C35" s="58"/>
      <c r="D35" s="54"/>
      <c r="E35" s="39"/>
      <c r="F35" s="55"/>
      <c r="G35" s="5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8"/>
      <c r="B36" s="33"/>
      <c r="C36" s="58"/>
      <c r="D36" s="54"/>
      <c r="E36" s="39"/>
      <c r="F36" s="55"/>
      <c r="G36" s="5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8"/>
      <c r="B37" s="33"/>
      <c r="C37" s="58"/>
      <c r="D37" s="54"/>
      <c r="E37" s="39"/>
      <c r="F37" s="55"/>
      <c r="G37" s="5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8"/>
      <c r="B38" s="33"/>
      <c r="C38" s="49"/>
      <c r="D38" s="40"/>
      <c r="E38" s="41"/>
      <c r="F38" s="55"/>
      <c r="G38" s="5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8"/>
      <c r="B39" s="33"/>
      <c r="C39" s="49"/>
      <c r="D39" s="40"/>
      <c r="E39" s="41"/>
      <c r="F39" s="55"/>
      <c r="G39" s="5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8"/>
      <c r="B40" s="33"/>
      <c r="C40" s="49"/>
      <c r="D40" s="40"/>
      <c r="E40" s="41"/>
      <c r="F40" s="55"/>
      <c r="G40" s="5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8"/>
      <c r="B41" s="33"/>
      <c r="C41" s="49"/>
      <c r="D41" s="40"/>
      <c r="E41" s="41"/>
      <c r="F41" s="55"/>
      <c r="G41" s="5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8"/>
      <c r="B42" s="33"/>
      <c r="C42" s="49"/>
      <c r="D42" s="40"/>
      <c r="E42" s="41"/>
      <c r="F42" s="55"/>
      <c r="G42" s="5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48"/>
      <c r="B43" s="33"/>
      <c r="C43" s="49"/>
      <c r="D43" s="40"/>
      <c r="E43" s="41"/>
      <c r="F43" s="55"/>
      <c r="G43" s="5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8"/>
      <c r="B44" s="33"/>
      <c r="C44" s="49"/>
      <c r="D44" s="40"/>
      <c r="E44" s="59"/>
      <c r="F44" s="55"/>
      <c r="G44" s="5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8"/>
      <c r="B45" s="33"/>
      <c r="C45" s="49"/>
      <c r="D45" s="54"/>
      <c r="E45" s="39"/>
      <c r="F45" s="55"/>
      <c r="G45" s="5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8"/>
      <c r="B46" s="33"/>
      <c r="C46" s="49"/>
      <c r="D46" s="54"/>
      <c r="E46" s="39"/>
      <c r="F46" s="55"/>
      <c r="G46" s="5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8"/>
      <c r="B47" s="33"/>
      <c r="C47" s="49"/>
      <c r="D47" s="54"/>
      <c r="E47" s="39"/>
      <c r="F47" s="55"/>
      <c r="G47" s="5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8"/>
      <c r="B48" s="33"/>
      <c r="C48" s="41"/>
      <c r="D48" s="40"/>
      <c r="E48" s="41"/>
      <c r="F48" s="52"/>
      <c r="G48" s="6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8"/>
      <c r="B49" s="33"/>
      <c r="C49" s="49"/>
      <c r="D49" s="40"/>
      <c r="E49" s="41"/>
      <c r="F49" s="52"/>
      <c r="G49" s="6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8"/>
      <c r="B50" s="33"/>
      <c r="C50" s="49"/>
      <c r="D50" s="40"/>
      <c r="E50" s="41"/>
      <c r="F50" s="52"/>
      <c r="G50" s="6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8"/>
      <c r="B51" s="33"/>
      <c r="C51" s="49"/>
      <c r="D51" s="40"/>
      <c r="E51" s="41"/>
      <c r="F51" s="52"/>
      <c r="G51" s="5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63" t="s">
        <v>18</v>
      </c>
      <c r="B52" s="64"/>
      <c r="C52" s="64"/>
      <c r="D52" s="64"/>
      <c r="E52" s="33"/>
      <c r="F52" s="65">
        <f t="shared" ref="F52:G52" si="1">SUM(F8:F51)</f>
        <v>5.02</v>
      </c>
      <c r="G52" s="66">
        <f t="shared" si="1"/>
        <v>969.7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63" t="s">
        <v>19</v>
      </c>
      <c r="B53" s="64"/>
      <c r="C53" s="64"/>
      <c r="D53" s="64"/>
      <c r="E53" s="33"/>
      <c r="F53" s="65"/>
      <c r="G53" s="66">
        <f>F52+G52</f>
        <v>974.72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67" t="s">
        <v>20</v>
      </c>
      <c r="B54" s="68"/>
      <c r="C54" s="68"/>
      <c r="D54" s="68"/>
      <c r="E54" s="69"/>
      <c r="F54" s="70"/>
      <c r="G54" s="71">
        <f>C6-G53</f>
        <v>25.28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72" t="s">
        <v>5</v>
      </c>
      <c r="B55" s="2"/>
      <c r="C55" s="73" t="s">
        <v>21</v>
      </c>
      <c r="D55" s="11"/>
      <c r="E55" s="9"/>
      <c r="F55" s="12"/>
      <c r="G55" s="7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8"/>
      <c r="B56" s="9"/>
      <c r="C56" s="10"/>
      <c r="D56" s="11"/>
      <c r="E56" s="9"/>
      <c r="F56" s="12"/>
      <c r="G56" s="74"/>
      <c r="H56" s="1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8"/>
      <c r="B57" s="9"/>
      <c r="C57" s="10"/>
      <c r="D57" s="75"/>
      <c r="E57" s="76"/>
      <c r="F57" s="77"/>
      <c r="G57" s="7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8"/>
      <c r="B58" s="9"/>
      <c r="C58" s="10"/>
      <c r="D58" s="79" t="s">
        <v>22</v>
      </c>
      <c r="E58" s="80" t="s">
        <v>23</v>
      </c>
      <c r="G58" s="1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8"/>
      <c r="B59" s="9"/>
      <c r="C59" s="10"/>
      <c r="D59" s="80" t="s">
        <v>24</v>
      </c>
      <c r="E59" s="81"/>
      <c r="F59" s="82"/>
      <c r="G59" s="8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84" t="s">
        <v>25</v>
      </c>
      <c r="B60" s="2"/>
      <c r="C60" s="2"/>
      <c r="D60" s="2"/>
      <c r="E60" s="2"/>
      <c r="F60" s="2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8"/>
      <c r="B61" s="9"/>
      <c r="C61" s="10"/>
      <c r="D61" s="11"/>
      <c r="E61" s="9"/>
      <c r="F61" s="12"/>
      <c r="G61" s="1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8"/>
      <c r="B62" s="41"/>
      <c r="C62" s="85" t="s">
        <v>26</v>
      </c>
      <c r="D62" s="11" t="s">
        <v>27</v>
      </c>
      <c r="E62" s="9"/>
      <c r="F62" s="12"/>
      <c r="G62" s="1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8"/>
      <c r="B63" s="41"/>
      <c r="C63" s="85" t="s">
        <v>28</v>
      </c>
      <c r="D63" s="11" t="s">
        <v>29</v>
      </c>
      <c r="E63" s="9"/>
      <c r="F63" s="12"/>
      <c r="G63" s="1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8" t="s">
        <v>30</v>
      </c>
      <c r="C64" s="86"/>
      <c r="D64" s="11" t="s">
        <v>31</v>
      </c>
      <c r="E64" s="9" t="s">
        <v>32</v>
      </c>
      <c r="F64" s="12"/>
      <c r="G64" s="7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8"/>
      <c r="B65" s="9"/>
      <c r="C65" s="10"/>
      <c r="D65" s="11"/>
      <c r="E65" s="9"/>
      <c r="F65" s="12"/>
      <c r="G65" s="1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87"/>
      <c r="B66" s="76"/>
      <c r="C66" s="88"/>
      <c r="D66" s="11" t="s">
        <v>33</v>
      </c>
      <c r="E66" s="11" t="s">
        <v>34</v>
      </c>
      <c r="F66" s="12"/>
      <c r="G66" s="1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89" t="s">
        <v>35</v>
      </c>
      <c r="B67" s="82"/>
      <c r="C67" s="82"/>
      <c r="D67" s="90" t="s">
        <v>36</v>
      </c>
      <c r="E67" s="90" t="s">
        <v>37</v>
      </c>
      <c r="F67" s="82"/>
      <c r="G67" s="8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9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9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9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9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9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9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9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9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9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9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9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9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9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9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9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9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9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9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9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9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9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9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9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9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9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9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9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9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9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9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9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9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9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9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9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9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9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9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9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9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9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9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9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9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9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9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9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9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9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9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9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9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9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9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9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9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9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9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9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9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9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9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9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9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9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9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9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9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9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9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9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9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9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9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9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9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9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9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9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9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9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9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9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9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9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9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9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9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9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9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9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9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9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9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9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9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9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9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9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9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9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9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9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9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9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9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9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9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9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9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9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9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9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9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9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9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9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9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9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9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9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9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9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9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9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9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9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9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9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9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9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9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9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9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9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9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9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9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9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9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9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9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9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9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9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9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9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9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9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9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9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9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9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9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9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9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9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9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9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9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9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9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9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9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9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9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9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9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9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9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9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9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9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9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9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9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9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9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9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9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9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9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9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9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9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9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9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9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9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9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9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9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9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9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9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9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9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9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9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9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9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9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9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9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9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9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9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9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9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9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9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9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9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9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9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9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9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9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9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9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9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9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9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9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9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9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9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9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9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9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9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9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9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9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9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9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9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9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9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9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9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9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9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9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9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9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9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9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9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9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9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9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9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9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9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9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9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9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9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9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9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9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9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9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9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9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9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9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9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9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9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9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9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9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9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9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9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9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9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9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9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9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9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9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9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9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9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9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9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9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9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9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9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9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9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9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9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9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9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9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9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9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9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9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9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9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9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9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9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9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9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9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9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9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9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9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9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9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9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9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9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9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9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9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9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9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9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9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9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9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9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9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9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9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9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9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9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9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9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9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9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9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9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9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9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9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9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9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9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9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9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9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9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9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9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9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9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9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9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9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9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9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9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9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9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9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9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9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9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9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9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9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9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9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9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9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9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9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9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9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9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9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9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9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9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9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9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9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9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9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9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9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9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9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9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9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9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9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9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9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9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9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9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9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9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9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9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9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9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9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9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9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9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9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9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9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9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9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9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9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9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9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9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9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9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9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9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9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9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9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9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9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9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9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9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9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9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9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9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9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9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9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9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9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9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9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9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9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9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9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9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9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9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9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9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9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9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9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9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9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9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9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9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9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9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9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9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9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9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9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9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9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9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9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9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9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9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9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9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9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9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9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9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9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9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9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9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9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9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9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9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9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9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9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9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9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9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9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9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9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9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9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9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9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9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9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9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9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9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9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9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9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9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9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9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9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9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9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9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9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9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9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9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9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9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9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9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9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9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9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9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9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9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9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9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9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9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9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9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9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9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9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9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9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9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9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9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9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9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9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9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9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9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9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9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9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9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9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9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9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9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9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9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9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9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9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9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9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9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9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9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9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9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9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9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9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9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9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9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9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9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9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9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9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9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9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9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9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9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9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9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9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9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9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9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9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9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9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9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9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9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9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9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9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9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9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9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9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9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9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9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9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9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9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9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9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9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9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9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9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9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9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9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9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9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9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9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9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9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9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9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9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9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9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9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9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9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9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9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9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9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9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9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9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9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9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9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9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9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9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9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9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9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9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9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9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9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9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9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9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9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9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9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9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9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9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9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9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9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9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9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9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9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9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9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9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9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9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9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9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9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9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9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9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9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9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9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9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9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9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9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9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9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9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9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9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9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9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9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9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9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9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9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9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9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9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9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9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9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9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9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9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9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9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9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9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9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9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9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9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9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9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9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9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9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9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9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9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9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9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9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9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9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9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9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9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9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9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9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9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9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9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9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9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9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9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9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9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9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9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9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9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9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9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9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9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9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9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9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9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9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9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9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9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9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9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9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9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9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9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9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9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9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9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9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9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9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9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9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9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9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9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9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9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9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9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9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9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9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9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9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9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9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9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9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9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9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9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9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9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9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9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9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9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9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9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9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9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9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9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9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9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9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9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9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9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9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9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9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9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9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9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9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9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9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9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9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9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9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9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9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9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9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9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9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9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9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9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9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9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9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9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9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9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9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9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9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9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9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9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9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9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9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9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9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9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9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9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9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9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9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9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9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9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9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9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9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9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9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9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9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9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9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9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9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9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9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9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9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9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9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9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9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9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9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9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9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9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9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9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9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9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9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9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9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9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9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9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9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9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9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9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9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9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9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9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9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9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9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9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9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9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9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9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9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9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9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9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9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9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9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9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9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9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9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9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9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9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0"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:G1"/>
    <mergeCell ref="A2:G2"/>
    <mergeCell ref="A4:G4"/>
    <mergeCell ref="A5:G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52:E52"/>
    <mergeCell ref="A53:E53"/>
    <mergeCell ref="A54:E54"/>
    <mergeCell ref="A55:B55"/>
    <mergeCell ref="E58:G58"/>
    <mergeCell ref="E59:G59"/>
    <mergeCell ref="A60:G60"/>
    <mergeCell ref="A64:B64"/>
    <mergeCell ref="A67:C67"/>
    <mergeCell ref="E67:G67"/>
  </mergeCells>
  <printOptions/>
  <pageMargins bottom="0.196527777777778" footer="0.0" header="0.0" left="0.853472222222222" right="0.157638888888889" top="0.196527777777778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2015-12-11T17:40:47Z</dcterms:created>
  <dc:creator>PMU</dc:creator>
</cp:coreProperties>
</file>